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H24" i="1" s="1"/>
  <c r="G13" i="1"/>
  <c r="G24" i="1" s="1"/>
  <c r="F13" i="1"/>
  <c r="F195" i="1" l="1"/>
  <c r="J176" i="1"/>
  <c r="F176" i="1"/>
  <c r="J157" i="1"/>
  <c r="G157" i="1"/>
  <c r="F157" i="1"/>
  <c r="F138" i="1"/>
  <c r="J138" i="1"/>
  <c r="H138" i="1"/>
  <c r="G119" i="1"/>
  <c r="H119" i="1"/>
  <c r="F119" i="1"/>
  <c r="F81" i="1"/>
  <c r="F62" i="1"/>
  <c r="F43" i="1"/>
  <c r="H100" i="1"/>
  <c r="G100" i="1"/>
  <c r="J81" i="1"/>
  <c r="H81" i="1"/>
  <c r="G62" i="1"/>
  <c r="H62" i="1"/>
  <c r="H196" i="1" s="1"/>
  <c r="I62" i="1"/>
  <c r="I196" i="1" s="1"/>
  <c r="G196" i="1"/>
  <c r="F24" i="1"/>
  <c r="J24" i="1"/>
  <c r="J196" i="1" s="1"/>
  <c r="F196" i="1"/>
</calcChain>
</file>

<file path=xl/sharedStrings.xml><?xml version="1.0" encoding="utf-8"?>
<sst xmlns="http://schemas.openxmlformats.org/spreadsheetml/2006/main" count="308" uniqueCount="108">
  <si>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</si>
  <si>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</si>
  <si>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</si>
  <si>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</si>
  <si>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</si>
  <si>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</si>
  <si>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</si>
  <si>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</si>
  <si>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</si>
  <si>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</si>
  <si>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</si>
  <si>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</si>
  <si>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</si>
  <si>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</si>
  <si>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</si>
  <si>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</si>
  <si>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</si>
  <si>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</si>
  <si>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</si>
  <si>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</si>
  <si>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</si>
  <si>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</si>
  <si>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</si>
  <si>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</si>
  <si>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</si>
  <si>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</si>
  <si>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</si>
  <si>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</si>
  <si>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</si>
  <si>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</si>
  <si>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</si>
  <si>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</si>
  <si>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</si>
  <si>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</si>
  <si>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</si>
  <si>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</si>
  <si>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</si>
  <si>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</si>
  <si>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</si>
  <si>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r>
      <rPr>
        <b/>
        <sz val="8"/>
        <rFont val="Times New Roman"/>
        <family val="1"/>
      </rPr>
      <t>Макароны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отварные</t>
    </r>
    <r>
      <rPr>
        <sz val="8"/>
        <rFont val="Times New Roman"/>
        <family val="1"/>
      </rPr>
      <t xml:space="preserve">  </t>
    </r>
    <r>
      <rPr>
        <b/>
        <sz val="8"/>
        <rFont val="Times New Roman"/>
        <family val="1"/>
      </rPr>
      <t>с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сыром</t>
    </r>
  </si>
  <si>
    <r>
      <rPr>
        <b/>
        <sz val="8"/>
        <rFont val="Times New Roman"/>
        <family val="1"/>
      </rPr>
      <t>Йогурт</t>
    </r>
  </si>
  <si>
    <r>
      <rPr>
        <b/>
        <sz val="8"/>
        <rFont val="Times New Roman"/>
        <family val="1"/>
      </rPr>
      <t>Чай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сахаром</t>
    </r>
  </si>
  <si>
    <r>
      <rPr>
        <b/>
        <sz val="8"/>
        <rFont val="Times New Roman"/>
        <family val="1"/>
      </rPr>
      <t>Конд.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изделие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пром.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Производства</t>
    </r>
  </si>
  <si>
    <r>
      <rPr>
        <b/>
        <sz val="8"/>
        <rFont val="Times New Roman"/>
        <family val="1"/>
      </rPr>
      <t>Фрукты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(порц.)</t>
    </r>
  </si>
  <si>
    <r>
      <rPr>
        <b/>
        <sz val="8"/>
        <rFont val="Times New Roman"/>
        <family val="1"/>
      </rPr>
      <t>Огурец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солёный</t>
    </r>
  </si>
  <si>
    <r>
      <rPr>
        <b/>
        <sz val="8"/>
        <rFont val="Times New Roman"/>
        <family val="1"/>
      </rPr>
      <t>Суп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картофельный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рисовой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крупой</t>
    </r>
  </si>
  <si>
    <r>
      <rPr>
        <b/>
        <sz val="8"/>
        <rFont val="Times New Roman"/>
        <family val="1"/>
      </rPr>
      <t>Гуляш</t>
    </r>
  </si>
  <si>
    <r>
      <rPr>
        <b/>
        <sz val="8"/>
        <rFont val="Times New Roman"/>
        <family val="1"/>
      </rPr>
      <t>Каша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перловая</t>
    </r>
    <r>
      <rPr>
        <sz val="8"/>
        <rFont val="Times New Roman"/>
        <family val="1"/>
      </rPr>
      <t xml:space="preserve">  </t>
    </r>
    <r>
      <rPr>
        <b/>
        <sz val="8"/>
        <rFont val="Times New Roman"/>
        <family val="1"/>
      </rPr>
      <t>рассыпчатая</t>
    </r>
  </si>
  <si>
    <r>
      <rPr>
        <b/>
        <sz val="8"/>
        <rFont val="Times New Roman"/>
        <family val="1"/>
      </rPr>
      <t>Компот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из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фруктов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ягод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с/м</t>
    </r>
  </si>
  <si>
    <r>
      <rPr>
        <b/>
        <sz val="8"/>
        <rFont val="Times New Roman"/>
        <family val="1"/>
      </rPr>
      <t>Хлеб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пшеничный</t>
    </r>
  </si>
  <si>
    <r>
      <rPr>
        <b/>
        <sz val="8"/>
        <rFont val="Times New Roman"/>
        <family val="1"/>
      </rPr>
      <t>Хлеб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ржано-пшеничный</t>
    </r>
  </si>
  <si>
    <r>
      <rPr>
        <b/>
        <sz val="8"/>
        <rFont val="Times New Roman"/>
        <family val="1"/>
      </rPr>
      <t>Суфле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куриное,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запеченое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со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сметаной</t>
    </r>
  </si>
  <si>
    <r>
      <rPr>
        <b/>
        <sz val="8"/>
        <rFont val="Times New Roman"/>
        <family val="1"/>
      </rPr>
      <t>Икра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овощная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(кабачковая)</t>
    </r>
  </si>
  <si>
    <r>
      <rPr>
        <b/>
        <sz val="8"/>
        <rFont val="Times New Roman"/>
        <family val="1"/>
      </rPr>
      <t>Сдобное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булочное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изделие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пром.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производства</t>
    </r>
  </si>
  <si>
    <r>
      <rPr>
        <b/>
        <sz val="8"/>
        <rFont val="Times New Roman"/>
        <family val="1"/>
      </rPr>
      <t>Чай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сахаром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лимоном</t>
    </r>
  </si>
  <si>
    <r>
      <rPr>
        <b/>
        <sz val="8"/>
        <rFont val="Times New Roman"/>
        <family val="1"/>
      </rPr>
      <t>Помидор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соленый</t>
    </r>
  </si>
  <si>
    <r>
      <rPr>
        <b/>
        <sz val="8"/>
        <rFont val="Times New Roman"/>
        <family val="1"/>
      </rPr>
      <t>Борщ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капустой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картофелем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со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сметаной</t>
    </r>
  </si>
  <si>
    <r>
      <rPr>
        <b/>
        <sz val="8"/>
        <rFont val="Times New Roman"/>
        <family val="1"/>
      </rPr>
      <t>Котлеты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Орловские</t>
    </r>
  </si>
  <si>
    <r>
      <rPr>
        <b/>
        <sz val="8"/>
        <rFont val="Times New Roman"/>
        <family val="1"/>
      </rPr>
      <t>Каша</t>
    </r>
    <r>
      <rPr>
        <sz val="8"/>
        <rFont val="Times New Roman"/>
        <family val="1"/>
      </rPr>
      <t xml:space="preserve">  </t>
    </r>
    <r>
      <rPr>
        <b/>
        <sz val="8"/>
        <rFont val="Times New Roman"/>
        <family val="1"/>
      </rPr>
      <t>гречневая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рассыпчатая</t>
    </r>
  </si>
  <si>
    <r>
      <rPr>
        <b/>
        <sz val="8"/>
        <rFont val="Times New Roman"/>
        <family val="1"/>
      </rPr>
      <t>Компот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из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свежих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плодов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(яблок)</t>
    </r>
  </si>
  <si>
    <r>
      <rPr>
        <b/>
        <sz val="8"/>
        <rFont val="Times New Roman"/>
        <family val="1"/>
      </rPr>
      <t>Каша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жидкая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молочная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рисовая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 xml:space="preserve">маслом
</t>
    </r>
    <r>
      <rPr>
        <b/>
        <sz val="8"/>
        <rFont val="Times New Roman"/>
        <family val="1"/>
      </rPr>
      <t>сливочным</t>
    </r>
  </si>
  <si>
    <r>
      <rPr>
        <b/>
        <sz val="8"/>
        <rFont val="Times New Roman"/>
        <family val="1"/>
      </rPr>
      <t>Блинчики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начинкой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из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п/ф/</t>
    </r>
  </si>
  <si>
    <r>
      <rPr>
        <b/>
        <sz val="8"/>
        <rFont val="Times New Roman"/>
        <family val="1"/>
      </rPr>
      <t>Масло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шоколадное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(порциями)</t>
    </r>
  </si>
  <si>
    <r>
      <rPr>
        <b/>
        <sz val="8"/>
        <rFont val="Times New Roman"/>
        <family val="1"/>
      </rPr>
      <t>Батон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пектиновый</t>
    </r>
  </si>
  <si>
    <r>
      <rPr>
        <b/>
        <sz val="8"/>
        <rFont val="Times New Roman"/>
        <family val="1"/>
      </rPr>
      <t>Салат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из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свеклы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сыром</t>
    </r>
  </si>
  <si>
    <r>
      <rPr>
        <b/>
        <sz val="8"/>
        <rFont val="Times New Roman"/>
        <family val="1"/>
      </rPr>
      <t>Суп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картофельный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горохом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сухариками</t>
    </r>
  </si>
  <si>
    <r>
      <rPr>
        <b/>
        <sz val="8"/>
        <rFont val="Times New Roman"/>
        <family val="1"/>
      </rPr>
      <t>Рыба,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тушеная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овощами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(минтай)</t>
    </r>
  </si>
  <si>
    <r>
      <rPr>
        <b/>
        <sz val="8"/>
        <rFont val="Times New Roman"/>
        <family val="1"/>
      </rPr>
      <t>Картофель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по-деревенски</t>
    </r>
  </si>
  <si>
    <r>
      <rPr>
        <b/>
        <sz val="8"/>
        <rFont val="Times New Roman"/>
        <family val="1"/>
      </rPr>
      <t>Компот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из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смеси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сухофруктов</t>
    </r>
  </si>
  <si>
    <r>
      <rPr>
        <b/>
        <sz val="8"/>
        <rFont val="Times New Roman"/>
        <family val="1"/>
      </rPr>
      <t>Каша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вязкая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молочная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из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овсяных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 xml:space="preserve">хлопьев
</t>
    </r>
    <r>
      <rPr>
        <b/>
        <sz val="8"/>
        <rFont val="Times New Roman"/>
        <family val="1"/>
      </rPr>
      <t>"Геркулес"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маслом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сливочным</t>
    </r>
  </si>
  <si>
    <r>
      <rPr>
        <b/>
        <sz val="8"/>
        <rFont val="Times New Roman"/>
        <family val="1"/>
      </rPr>
      <t>Какао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молоком</t>
    </r>
  </si>
  <si>
    <r>
      <rPr>
        <b/>
        <sz val="8"/>
        <rFont val="Times New Roman"/>
        <family val="1"/>
      </rPr>
      <t>Сыр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(порциями)</t>
    </r>
  </si>
  <si>
    <r>
      <rPr>
        <b/>
        <sz val="8"/>
        <rFont val="Times New Roman"/>
        <family val="1"/>
      </rPr>
      <t>Кукуруза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консервированная</t>
    </r>
  </si>
  <si>
    <r>
      <rPr>
        <b/>
        <sz val="8"/>
        <rFont val="Times New Roman"/>
        <family val="1"/>
      </rPr>
      <t>Щи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из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свежей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капусты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картофелем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со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сметаной</t>
    </r>
  </si>
  <si>
    <r>
      <rPr>
        <b/>
        <sz val="8"/>
        <rFont val="Times New Roman"/>
        <family val="1"/>
      </rPr>
      <t>Спагетти</t>
    </r>
    <r>
      <rPr>
        <sz val="8"/>
        <rFont val="Times New Roman"/>
        <family val="1"/>
      </rPr>
      <t xml:space="preserve">  </t>
    </r>
    <r>
      <rPr>
        <b/>
        <sz val="8"/>
        <rFont val="Times New Roman"/>
        <family val="1"/>
      </rPr>
      <t>с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мясным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соусом</t>
    </r>
  </si>
  <si>
    <r>
      <rPr>
        <b/>
        <sz val="8"/>
        <rFont val="Times New Roman"/>
        <family val="1"/>
      </rPr>
      <t>Запеканка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из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творога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со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сгущенным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молоком</t>
    </r>
  </si>
  <si>
    <r>
      <rPr>
        <b/>
        <sz val="8"/>
        <rFont val="Times New Roman"/>
        <family val="1"/>
      </rPr>
      <t>Масло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сливочное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(порциями)</t>
    </r>
  </si>
  <si>
    <r>
      <rPr>
        <b/>
        <sz val="8"/>
        <rFont val="Times New Roman"/>
        <family val="1"/>
      </rPr>
      <t>Молоко</t>
    </r>
  </si>
  <si>
    <r>
      <rPr>
        <b/>
        <sz val="8"/>
        <rFont val="Times New Roman"/>
        <family val="1"/>
      </rPr>
      <t>Салат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из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капусты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белокочанной</t>
    </r>
  </si>
  <si>
    <r>
      <rPr>
        <b/>
        <sz val="8"/>
        <rFont val="Times New Roman"/>
        <family val="1"/>
      </rPr>
      <t>Солянка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"Школьная"</t>
    </r>
  </si>
  <si>
    <r>
      <rPr>
        <b/>
        <sz val="8"/>
        <rFont val="Times New Roman"/>
        <family val="1"/>
      </rPr>
      <t>Шницель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куриный</t>
    </r>
  </si>
  <si>
    <r>
      <rPr>
        <b/>
        <sz val="8"/>
        <rFont val="Times New Roman"/>
        <family val="1"/>
      </rPr>
      <t>Каша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рисовая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рассыпчатая/</t>
    </r>
  </si>
  <si>
    <r>
      <rPr>
        <b/>
        <sz val="8"/>
        <rFont val="Times New Roman"/>
        <family val="1"/>
      </rPr>
      <t>Кисель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ягодный</t>
    </r>
  </si>
  <si>
    <t>МБОУ "Томаровская СОШ №2"</t>
  </si>
  <si>
    <r>
      <rPr>
        <b/>
        <sz val="8"/>
        <rFont val="Times New Roman"/>
        <family val="1"/>
      </rPr>
      <t>Каша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жидкая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молочная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из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манной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крупы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 xml:space="preserve">с
</t>
    </r>
    <r>
      <rPr>
        <b/>
        <sz val="8"/>
        <rFont val="Times New Roman"/>
        <family val="1"/>
      </rPr>
      <t>маслом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сливочным</t>
    </r>
  </si>
  <si>
    <r>
      <rPr>
        <b/>
        <sz val="8"/>
        <rFont val="Times New Roman"/>
        <family val="1"/>
      </rPr>
      <t>Конд.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изделие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пром.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производства</t>
    </r>
  </si>
  <si>
    <r>
      <rPr>
        <b/>
        <sz val="8"/>
        <rFont val="Times New Roman"/>
        <family val="1"/>
      </rPr>
      <t>Пудинг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молочный</t>
    </r>
  </si>
  <si>
    <r>
      <rPr>
        <b/>
        <sz val="8"/>
        <rFont val="Times New Roman"/>
        <family val="1"/>
      </rPr>
      <t>Плов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из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свинины</t>
    </r>
  </si>
  <si>
    <r>
      <rPr>
        <b/>
        <sz val="8"/>
        <rFont val="Times New Roman"/>
        <family val="1"/>
      </rPr>
      <t>2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15</t>
    </r>
  </si>
  <si>
    <r>
      <rPr>
        <b/>
        <sz val="8"/>
        <rFont val="Times New Roman"/>
        <family val="1"/>
      </rPr>
      <t>Запеканка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из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творога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повидлом</t>
    </r>
  </si>
  <si>
    <r>
      <rPr>
        <b/>
        <sz val="8"/>
        <rFont val="Times New Roman"/>
        <family val="1"/>
      </rPr>
      <t>Свекольник</t>
    </r>
  </si>
  <si>
    <r>
      <rPr>
        <b/>
        <sz val="8"/>
        <rFont val="Times New Roman"/>
        <family val="1"/>
      </rPr>
      <t>Кнели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мясные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соусом</t>
    </r>
  </si>
  <si>
    <r>
      <rPr>
        <b/>
        <sz val="8"/>
        <rFont val="Times New Roman"/>
        <family val="1"/>
      </rPr>
      <t>Каша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гречневая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рассыпчатая</t>
    </r>
  </si>
  <si>
    <r>
      <rPr>
        <b/>
        <sz val="8"/>
        <rFont val="Times New Roman"/>
        <family val="1"/>
      </rPr>
      <t>Каша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«Дружба»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маслом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сахаром</t>
    </r>
  </si>
  <si>
    <r>
      <rPr>
        <b/>
        <sz val="8"/>
        <rFont val="Times New Roman"/>
        <family val="1"/>
      </rPr>
      <t>Салат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из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соленых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огурцов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луком</t>
    </r>
  </si>
  <si>
    <r>
      <rPr>
        <b/>
        <sz val="8"/>
        <rFont val="Times New Roman"/>
        <family val="1"/>
      </rPr>
      <t>Суп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лапша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по-домашнему</t>
    </r>
  </si>
  <si>
    <r>
      <rPr>
        <b/>
        <sz val="8"/>
        <rFont val="Times New Roman"/>
        <family val="1"/>
      </rPr>
      <t>Чахохбили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из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курицы</t>
    </r>
  </si>
  <si>
    <r>
      <rPr>
        <b/>
        <sz val="8"/>
        <rFont val="Times New Roman"/>
        <family val="1"/>
      </rPr>
      <t>Картофель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отварной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маслом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сливочным</t>
    </r>
  </si>
  <si>
    <r>
      <rPr>
        <b/>
        <sz val="8"/>
        <rFont val="Times New Roman"/>
        <family val="1"/>
      </rPr>
      <t>Омлет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паровой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мясом</t>
    </r>
  </si>
  <si>
    <r>
      <rPr>
        <b/>
        <sz val="8"/>
        <rFont val="Times New Roman"/>
        <family val="1"/>
      </rPr>
      <t>Икра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овощная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(кабачковая)/</t>
    </r>
  </si>
  <si>
    <r>
      <rPr>
        <b/>
        <sz val="8"/>
        <rFont val="Times New Roman"/>
        <family val="1"/>
      </rPr>
      <t>Блинчики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начинкой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из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п/ф</t>
    </r>
  </si>
  <si>
    <r>
      <rPr>
        <b/>
        <sz val="8"/>
        <rFont val="Times New Roman"/>
        <family val="1"/>
      </rPr>
      <t>Салат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из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запеченой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свеклы</t>
    </r>
  </si>
  <si>
    <r>
      <rPr>
        <b/>
        <sz val="8"/>
        <rFont val="Times New Roman"/>
        <family val="1"/>
      </rPr>
      <t>Суп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картофельный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с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мясными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фрикадельками</t>
    </r>
  </si>
  <si>
    <r>
      <rPr>
        <b/>
        <sz val="8"/>
        <rFont val="Times New Roman"/>
        <family val="1"/>
      </rPr>
      <t>Котлеты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«Нежные»</t>
    </r>
  </si>
  <si>
    <r>
      <rPr>
        <b/>
        <sz val="8"/>
        <rFont val="Times New Roman"/>
        <family val="1"/>
      </rPr>
      <t>Макаронные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изделия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отварные</t>
    </r>
  </si>
  <si>
    <r>
      <rPr>
        <b/>
        <sz val="8"/>
        <rFont val="Times New Roman"/>
        <family val="1"/>
      </rPr>
      <t>Салат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из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красной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консервированной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фасоли</t>
    </r>
  </si>
  <si>
    <r>
      <rPr>
        <b/>
        <sz val="8"/>
        <rFont val="Times New Roman"/>
        <family val="1"/>
      </rPr>
      <t>Фиш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-кейк(минтай)</t>
    </r>
  </si>
  <si>
    <r>
      <rPr>
        <b/>
        <sz val="8"/>
        <rFont val="Times New Roman"/>
        <family val="1"/>
      </rPr>
      <t>Пюре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картофельное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</si>
</sst>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rgb="FF000000"/>
      <name val="Times New Roman"/>
      <family val="2"/>
    </font>
    <font>
      <sz val="8"/>
      <color rgb="FF000000"/>
      <name val="Times New Roman"/>
      <family val="2"/>
    </font>
    <font>
      <b/>
      <sz val="8"/>
      <name val="Times New Roman"/>
    </font>
    <font>
      <sz val="10"/>
      <color theme="1"/>
      <name val="Arial"/>
      <family val="2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3" xfId="0" applyFill="1" applyBorder="1" applyAlignment="1" applyProtection="1">
      <alignment horizontal="left" vertical="top" wrapText="1"/>
      <protection locked="0"/>
    </xf>
    <xf numFmtId="1" fontId="13" fillId="0" borderId="23" xfId="0" applyNumberFormat="1" applyFont="1" applyFill="1" applyBorder="1" applyAlignment="1" applyProtection="1">
      <alignment horizontal="center" vertical="top" shrinkToFit="1"/>
      <protection locked="0"/>
    </xf>
    <xf numFmtId="2" fontId="14" fillId="0" borderId="23" xfId="0" applyNumberFormat="1" applyFont="1" applyFill="1" applyBorder="1" applyAlignment="1" applyProtection="1">
      <alignment horizontal="center" vertical="top" shrinkToFit="1"/>
      <protection locked="0"/>
    </xf>
    <xf numFmtId="2" fontId="14" fillId="0" borderId="23" xfId="0" applyNumberFormat="1" applyFont="1" applyFill="1" applyBorder="1" applyAlignment="1" applyProtection="1">
      <alignment horizontal="right" vertical="top" indent="1" shrinkToFit="1"/>
      <protection locked="0"/>
    </xf>
    <xf numFmtId="2" fontId="14" fillId="0" borderId="23" xfId="0" applyNumberFormat="1" applyFont="1" applyFill="1" applyBorder="1" applyAlignment="1" applyProtection="1">
      <alignment horizontal="left" vertical="top" indent="2" shrinkToFit="1"/>
      <protection locked="0"/>
    </xf>
    <xf numFmtId="2" fontId="14" fillId="0" borderId="23" xfId="0" applyNumberFormat="1" applyFont="1" applyFill="1" applyBorder="1" applyAlignment="1" applyProtection="1">
      <alignment horizontal="right" vertical="top" indent="2" shrinkToFit="1"/>
      <protection locked="0"/>
    </xf>
    <xf numFmtId="0" fontId="15" fillId="0" borderId="23" xfId="0" applyFont="1" applyFill="1" applyBorder="1" applyAlignment="1" applyProtection="1">
      <alignment horizontal="left" vertical="top" wrapText="1"/>
      <protection locked="0"/>
    </xf>
    <xf numFmtId="0" fontId="0" fillId="0" borderId="23" xfId="0" applyFill="1" applyBorder="1" applyAlignment="1" applyProtection="1">
      <alignment horizontal="center" vertical="top" wrapText="1"/>
      <protection locked="0"/>
    </xf>
    <xf numFmtId="0" fontId="0" fillId="0" borderId="23" xfId="0" applyFill="1" applyBorder="1" applyAlignment="1" applyProtection="1">
      <alignment horizontal="right" vertical="top" wrapText="1" indent="1"/>
      <protection locked="0"/>
    </xf>
    <xf numFmtId="0" fontId="0" fillId="0" borderId="24" xfId="0" applyFill="1" applyBorder="1" applyAlignment="1" applyProtection="1">
      <alignment horizontal="left" vertical="top" wrapText="1"/>
      <protection locked="0"/>
    </xf>
    <xf numFmtId="1" fontId="13" fillId="0" borderId="24" xfId="0" applyNumberFormat="1" applyFont="1" applyFill="1" applyBorder="1" applyAlignment="1" applyProtection="1">
      <alignment horizontal="center" vertical="top" shrinkToFit="1"/>
      <protection locked="0"/>
    </xf>
    <xf numFmtId="2" fontId="14" fillId="0" borderId="25" xfId="0" applyNumberFormat="1" applyFont="1" applyFill="1" applyBorder="1" applyAlignment="1" applyProtection="1">
      <alignment horizontal="center" vertical="top" shrinkToFi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4" xfId="0" applyFill="1" applyBorder="1" applyAlignment="1" applyProtection="1">
      <alignment horizontal="center" vertical="top" wrapText="1"/>
      <protection locked="0"/>
    </xf>
    <xf numFmtId="0" fontId="12" fillId="0" borderId="24" xfId="0" applyFont="1" applyFill="1" applyBorder="1" applyAlignment="1" applyProtection="1">
      <alignment horizontal="center" vertical="top" wrapText="1"/>
      <protection locked="0"/>
    </xf>
    <xf numFmtId="0" fontId="17" fillId="0" borderId="23" xfId="0" applyFont="1" applyFill="1" applyBorder="1" applyAlignment="1" applyProtection="1">
      <alignment horizontal="left" vertical="top" wrapText="1"/>
      <protection locked="0"/>
    </xf>
    <xf numFmtId="0" fontId="12" fillId="0" borderId="23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H205" sqref="H20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83</v>
      </c>
      <c r="D1" s="71"/>
      <c r="E1" s="71"/>
      <c r="F1" s="12" t="s">
        <v>16</v>
      </c>
      <c r="G1" s="2" t="s">
        <v>17</v>
      </c>
      <c r="H1" s="72"/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/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150</v>
      </c>
      <c r="G6" s="52">
        <v>7.95</v>
      </c>
      <c r="H6" s="53">
        <v>8.6999999999999993</v>
      </c>
      <c r="I6" s="54">
        <v>28.65</v>
      </c>
      <c r="J6" s="55">
        <v>224.7</v>
      </c>
      <c r="K6" s="40"/>
      <c r="L6" s="39"/>
    </row>
    <row r="7" spans="1:12" ht="15" x14ac:dyDescent="0.25">
      <c r="A7" s="23"/>
      <c r="B7" s="15"/>
      <c r="C7" s="11"/>
      <c r="D7" s="6"/>
      <c r="E7" s="56" t="s">
        <v>40</v>
      </c>
      <c r="F7" s="51">
        <v>100</v>
      </c>
      <c r="G7" s="52">
        <v>5.8</v>
      </c>
      <c r="H7" s="53">
        <v>5</v>
      </c>
      <c r="I7" s="54">
        <v>8</v>
      </c>
      <c r="J7" s="55">
        <v>100.2</v>
      </c>
      <c r="K7" s="43"/>
      <c r="L7" s="42"/>
    </row>
    <row r="8" spans="1:12" ht="15" x14ac:dyDescent="0.25">
      <c r="A8" s="23"/>
      <c r="B8" s="15"/>
      <c r="C8" s="11"/>
      <c r="D8" s="7" t="s">
        <v>22</v>
      </c>
      <c r="E8" s="50" t="s">
        <v>41</v>
      </c>
      <c r="F8" s="57">
        <v>215</v>
      </c>
      <c r="G8" s="52">
        <v>0.08</v>
      </c>
      <c r="H8" s="53">
        <v>0.02</v>
      </c>
      <c r="I8" s="54">
        <v>15</v>
      </c>
      <c r="J8" s="55">
        <v>60.46</v>
      </c>
      <c r="K8" s="43"/>
      <c r="L8" s="42"/>
    </row>
    <row r="9" spans="1:12" ht="15" x14ac:dyDescent="0.25">
      <c r="A9" s="23"/>
      <c r="B9" s="15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50" t="s">
        <v>43</v>
      </c>
      <c r="F10" s="51">
        <v>150</v>
      </c>
      <c r="G10" s="52">
        <v>1.4</v>
      </c>
      <c r="H10" s="53">
        <v>0.2</v>
      </c>
      <c r="I10" s="54">
        <v>14.3</v>
      </c>
      <c r="J10" s="55">
        <v>70.5</v>
      </c>
      <c r="K10" s="43"/>
      <c r="L10" s="42"/>
    </row>
    <row r="11" spans="1:12" ht="15" x14ac:dyDescent="0.25">
      <c r="A11" s="23"/>
      <c r="B11" s="15"/>
      <c r="C11" s="11"/>
      <c r="D11" s="6"/>
      <c r="E11" s="50" t="s">
        <v>42</v>
      </c>
      <c r="F11" s="51">
        <v>60</v>
      </c>
      <c r="G11" s="52">
        <v>3.3</v>
      </c>
      <c r="H11" s="53">
        <v>3.9</v>
      </c>
      <c r="I11" s="54">
        <v>20.94</v>
      </c>
      <c r="J11" s="55">
        <v>132.06</v>
      </c>
      <c r="K11" s="43"/>
      <c r="L11" s="42"/>
    </row>
    <row r="12" spans="1:12" ht="15" x14ac:dyDescent="0.25">
      <c r="A12" s="23"/>
      <c r="B12" s="15"/>
      <c r="C12" s="11"/>
      <c r="D12" s="6"/>
      <c r="E12" s="50"/>
      <c r="F12" s="51"/>
      <c r="G12" s="52"/>
      <c r="H12" s="53"/>
      <c r="I12" s="54"/>
      <c r="J12" s="55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675</v>
      </c>
      <c r="G13" s="19">
        <f t="shared" ref="G13:J13" si="0">SUM(G6:G12)</f>
        <v>18.53</v>
      </c>
      <c r="H13" s="19">
        <f t="shared" si="0"/>
        <v>17.819999999999997</v>
      </c>
      <c r="I13" s="19">
        <f t="shared" si="0"/>
        <v>86.89</v>
      </c>
      <c r="J13" s="19">
        <f t="shared" si="0"/>
        <v>587.91999999999996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44</v>
      </c>
      <c r="F14" s="51">
        <v>60</v>
      </c>
      <c r="G14" s="52">
        <v>0.48</v>
      </c>
      <c r="H14" s="53">
        <v>0.06</v>
      </c>
      <c r="I14" s="54">
        <v>1.02</v>
      </c>
      <c r="J14" s="52">
        <v>6.54</v>
      </c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50" t="s">
        <v>45</v>
      </c>
      <c r="F15" s="51">
        <v>200</v>
      </c>
      <c r="G15" s="52">
        <v>1.6</v>
      </c>
      <c r="H15" s="53">
        <v>2.2000000000000002</v>
      </c>
      <c r="I15" s="54">
        <v>9.6</v>
      </c>
      <c r="J15" s="55">
        <v>64.599999999999994</v>
      </c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56" t="s">
        <v>46</v>
      </c>
      <c r="F16" s="51">
        <v>100</v>
      </c>
      <c r="G16" s="52">
        <v>6.9</v>
      </c>
      <c r="H16" s="53">
        <v>19.399999999999999</v>
      </c>
      <c r="I16" s="54">
        <v>17.3</v>
      </c>
      <c r="J16" s="55">
        <v>272</v>
      </c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50" t="s">
        <v>47</v>
      </c>
      <c r="F17" s="51">
        <v>150</v>
      </c>
      <c r="G17" s="52">
        <v>4.46</v>
      </c>
      <c r="H17" s="53">
        <v>4.05</v>
      </c>
      <c r="I17" s="54">
        <v>31.65</v>
      </c>
      <c r="J17" s="55">
        <v>180.87</v>
      </c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50" t="s">
        <v>48</v>
      </c>
      <c r="F18" s="51">
        <v>200</v>
      </c>
      <c r="G18" s="52">
        <v>0.28000000000000003</v>
      </c>
      <c r="H18" s="53">
        <v>0.1</v>
      </c>
      <c r="I18" s="54">
        <v>28.88</v>
      </c>
      <c r="J18" s="55">
        <v>117.54</v>
      </c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50" t="s">
        <v>49</v>
      </c>
      <c r="F19" s="51">
        <v>30</v>
      </c>
      <c r="G19" s="52">
        <v>2.2999999999999998</v>
      </c>
      <c r="H19" s="53">
        <v>0.2</v>
      </c>
      <c r="I19" s="54">
        <v>14.8</v>
      </c>
      <c r="J19" s="55">
        <v>70.2</v>
      </c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0" t="s">
        <v>50</v>
      </c>
      <c r="F20" s="51">
        <v>40</v>
      </c>
      <c r="G20" s="52">
        <v>2.6</v>
      </c>
      <c r="H20" s="53">
        <v>0.5</v>
      </c>
      <c r="I20" s="54">
        <v>15.8</v>
      </c>
      <c r="J20" s="55">
        <v>79.2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18.62</v>
      </c>
      <c r="H23" s="19">
        <f t="shared" si="2"/>
        <v>26.51</v>
      </c>
      <c r="I23" s="19">
        <f t="shared" si="2"/>
        <v>119.05</v>
      </c>
      <c r="J23" s="19">
        <f t="shared" si="2"/>
        <v>790.95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1455</v>
      </c>
      <c r="G24" s="32">
        <f t="shared" ref="G24:J24" si="4">G13+G23</f>
        <v>37.150000000000006</v>
      </c>
      <c r="H24" s="32">
        <f t="shared" si="4"/>
        <v>44.33</v>
      </c>
      <c r="I24" s="32">
        <f t="shared" si="4"/>
        <v>205.94</v>
      </c>
      <c r="J24" s="32">
        <f t="shared" si="4"/>
        <v>1378.87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51</v>
      </c>
      <c r="F25" s="51">
        <v>100</v>
      </c>
      <c r="G25" s="53">
        <v>13.65</v>
      </c>
      <c r="H25" s="53">
        <v>9.9</v>
      </c>
      <c r="I25" s="54">
        <v>2.89</v>
      </c>
      <c r="J25" s="55">
        <v>155.25</v>
      </c>
      <c r="K25" s="40"/>
      <c r="L25" s="39"/>
    </row>
    <row r="26" spans="1:12" ht="15" x14ac:dyDescent="0.25">
      <c r="A26" s="14"/>
      <c r="B26" s="15"/>
      <c r="C26" s="11"/>
      <c r="D26" s="6"/>
      <c r="E26" s="50" t="s">
        <v>52</v>
      </c>
      <c r="F26" s="51">
        <v>60</v>
      </c>
      <c r="G26" s="55">
        <v>1.02</v>
      </c>
      <c r="H26" s="53">
        <v>1.8</v>
      </c>
      <c r="I26" s="54">
        <v>3.6</v>
      </c>
      <c r="J26" s="55">
        <v>34.68</v>
      </c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0" t="s">
        <v>54</v>
      </c>
      <c r="F27" s="58">
        <v>222</v>
      </c>
      <c r="G27" s="55">
        <v>0.14000000000000001</v>
      </c>
      <c r="H27" s="53">
        <v>0.02</v>
      </c>
      <c r="I27" s="54">
        <v>15.2</v>
      </c>
      <c r="J27" s="55">
        <v>61.54</v>
      </c>
      <c r="K27" s="43"/>
      <c r="L27" s="42"/>
    </row>
    <row r="28" spans="1:12" ht="15" x14ac:dyDescent="0.25">
      <c r="A28" s="14"/>
      <c r="B28" s="15"/>
      <c r="C28" s="11"/>
      <c r="D28" s="7" t="s">
        <v>23</v>
      </c>
      <c r="E28" s="50" t="s">
        <v>49</v>
      </c>
      <c r="F28" s="51">
        <v>30</v>
      </c>
      <c r="G28" s="55">
        <v>2.2999999999999998</v>
      </c>
      <c r="H28" s="53">
        <v>0.2</v>
      </c>
      <c r="I28" s="54">
        <v>14.8</v>
      </c>
      <c r="J28" s="55">
        <v>70.2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50" t="s">
        <v>53</v>
      </c>
      <c r="F30" s="51">
        <v>65</v>
      </c>
      <c r="G30" s="55">
        <v>2.6</v>
      </c>
      <c r="H30" s="53">
        <v>3.06</v>
      </c>
      <c r="I30" s="54">
        <v>18.07</v>
      </c>
      <c r="J30" s="55">
        <v>110.18</v>
      </c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477</v>
      </c>
      <c r="G32" s="19">
        <f t="shared" ref="G32" si="6">SUM(G25:G31)</f>
        <v>19.71</v>
      </c>
      <c r="H32" s="19">
        <f t="shared" ref="H32" si="7">SUM(H25:H31)</f>
        <v>14.98</v>
      </c>
      <c r="I32" s="19">
        <f t="shared" ref="I32" si="8">SUM(I25:I31)</f>
        <v>54.559999999999995</v>
      </c>
      <c r="J32" s="19">
        <f t="shared" ref="J32:L32" si="9">SUM(J25:J31)</f>
        <v>431.85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55</v>
      </c>
      <c r="F33" s="51">
        <v>60</v>
      </c>
      <c r="G33" s="55">
        <v>0.66</v>
      </c>
      <c r="H33" s="53">
        <v>0.06</v>
      </c>
      <c r="I33" s="54">
        <v>2.1</v>
      </c>
      <c r="J33" s="55">
        <v>11.58</v>
      </c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50" t="s">
        <v>56</v>
      </c>
      <c r="F34" s="58">
        <v>210</v>
      </c>
      <c r="G34" s="55">
        <v>1.47</v>
      </c>
      <c r="H34" s="53">
        <v>4.09</v>
      </c>
      <c r="I34" s="54">
        <v>8.7799999999999994</v>
      </c>
      <c r="J34" s="55">
        <v>77.77</v>
      </c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50" t="s">
        <v>57</v>
      </c>
      <c r="F35" s="51">
        <v>100</v>
      </c>
      <c r="G35" s="55">
        <v>8.8000000000000007</v>
      </c>
      <c r="H35" s="53">
        <v>16.8</v>
      </c>
      <c r="I35" s="54">
        <v>6.4</v>
      </c>
      <c r="J35" s="55">
        <v>212</v>
      </c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50" t="s">
        <v>58</v>
      </c>
      <c r="F36" s="51">
        <v>150</v>
      </c>
      <c r="G36" s="55">
        <v>8.58</v>
      </c>
      <c r="H36" s="53">
        <v>5.79</v>
      </c>
      <c r="I36" s="54">
        <v>38.520000000000003</v>
      </c>
      <c r="J36" s="55">
        <v>240.51</v>
      </c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50" t="s">
        <v>59</v>
      </c>
      <c r="F37" s="51">
        <v>200</v>
      </c>
      <c r="G37" s="55">
        <v>0.16</v>
      </c>
      <c r="H37" s="53">
        <v>0.16</v>
      </c>
      <c r="I37" s="54">
        <v>19.88</v>
      </c>
      <c r="J37" s="55">
        <v>81.599999999999994</v>
      </c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50" t="s">
        <v>49</v>
      </c>
      <c r="F38" s="51">
        <v>30</v>
      </c>
      <c r="G38" s="55">
        <v>2.2999999999999998</v>
      </c>
      <c r="H38" s="53">
        <v>0.2</v>
      </c>
      <c r="I38" s="54">
        <v>14.8</v>
      </c>
      <c r="J38" s="55">
        <v>70.2</v>
      </c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0" t="s">
        <v>50</v>
      </c>
      <c r="F39" s="51">
        <v>40</v>
      </c>
      <c r="G39" s="55">
        <v>2.6</v>
      </c>
      <c r="H39" s="53">
        <v>0.5</v>
      </c>
      <c r="I39" s="54">
        <v>15.8</v>
      </c>
      <c r="J39" s="55">
        <v>78.099999999999994</v>
      </c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24.57</v>
      </c>
      <c r="H42" s="19">
        <f t="shared" ref="H42" si="11">SUM(H33:H41)</f>
        <v>27.599999999999998</v>
      </c>
      <c r="I42" s="19">
        <f t="shared" ref="I42" si="12">SUM(I33:I41)</f>
        <v>106.28</v>
      </c>
      <c r="J42" s="19">
        <f t="shared" ref="J42:L42" si="13">SUM(J33:J41)</f>
        <v>771.7600000000001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1267</v>
      </c>
      <c r="G43" s="32">
        <f t="shared" ref="G43" si="14">G32+G42</f>
        <v>44.28</v>
      </c>
      <c r="H43" s="32">
        <f t="shared" ref="H43" si="15">H32+H42</f>
        <v>42.58</v>
      </c>
      <c r="I43" s="32">
        <f t="shared" ref="I43" si="16">I32+I42</f>
        <v>160.84</v>
      </c>
      <c r="J43" s="32">
        <f t="shared" ref="J43:L43" si="17">J32+J42</f>
        <v>1203.6100000000001</v>
      </c>
      <c r="K43" s="32"/>
      <c r="L43" s="32">
        <f t="shared" si="17"/>
        <v>0</v>
      </c>
    </row>
    <row r="44" spans="1:12" ht="21.7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60</v>
      </c>
      <c r="F44" s="57">
        <v>155</v>
      </c>
      <c r="G44" s="52">
        <v>6.14</v>
      </c>
      <c r="H44" s="53">
        <v>8.18</v>
      </c>
      <c r="I44" s="54">
        <v>26.78</v>
      </c>
      <c r="J44" s="55">
        <v>205.34</v>
      </c>
      <c r="K44" s="40"/>
      <c r="L44" s="39"/>
    </row>
    <row r="45" spans="1:12" ht="15" x14ac:dyDescent="0.25">
      <c r="A45" s="23"/>
      <c r="B45" s="15"/>
      <c r="C45" s="11"/>
      <c r="D45" s="6"/>
      <c r="E45" s="50" t="s">
        <v>61</v>
      </c>
      <c r="F45" s="51">
        <v>60</v>
      </c>
      <c r="G45" s="52">
        <v>3.3</v>
      </c>
      <c r="H45" s="53">
        <v>3.18</v>
      </c>
      <c r="I45" s="54">
        <v>18</v>
      </c>
      <c r="J45" s="55">
        <v>113.82</v>
      </c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41</v>
      </c>
      <c r="F46" s="57">
        <v>215</v>
      </c>
      <c r="G46" s="52">
        <v>0.08</v>
      </c>
      <c r="H46" s="53">
        <v>0.02</v>
      </c>
      <c r="I46" s="54">
        <v>15</v>
      </c>
      <c r="J46" s="55">
        <v>60.5</v>
      </c>
      <c r="K46" s="43"/>
      <c r="L46" s="42"/>
    </row>
    <row r="47" spans="1:12" ht="15" x14ac:dyDescent="0.25">
      <c r="A47" s="23"/>
      <c r="B47" s="15"/>
      <c r="C47" s="11"/>
      <c r="D47" s="7" t="s">
        <v>23</v>
      </c>
      <c r="E47" s="50" t="s">
        <v>63</v>
      </c>
      <c r="F47" s="51">
        <v>30</v>
      </c>
      <c r="G47" s="52">
        <v>1.6</v>
      </c>
      <c r="H47" s="53">
        <v>0.05</v>
      </c>
      <c r="I47" s="54">
        <v>10.6</v>
      </c>
      <c r="J47" s="55">
        <v>54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50" t="s">
        <v>62</v>
      </c>
      <c r="F49" s="51">
        <v>10</v>
      </c>
      <c r="G49" s="52">
        <v>0.25</v>
      </c>
      <c r="H49" s="53">
        <v>5.3</v>
      </c>
      <c r="I49" s="54">
        <v>1.89</v>
      </c>
      <c r="J49" s="55">
        <v>56</v>
      </c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11.37</v>
      </c>
      <c r="H51" s="19">
        <f t="shared" ref="H51" si="19">SUM(H44:H50)</f>
        <v>16.73</v>
      </c>
      <c r="I51" s="19">
        <f t="shared" ref="I51" si="20">SUM(I44:I50)</f>
        <v>72.27</v>
      </c>
      <c r="J51" s="19">
        <f t="shared" ref="J51:L51" si="21">SUM(J44:J50)</f>
        <v>489.65999999999997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64</v>
      </c>
      <c r="F52" s="51">
        <v>60</v>
      </c>
      <c r="G52" s="52">
        <v>2.82</v>
      </c>
      <c r="H52" s="53">
        <v>5.7</v>
      </c>
      <c r="I52" s="54">
        <v>4.28</v>
      </c>
      <c r="J52" s="55">
        <v>79.680000000000007</v>
      </c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0" t="s">
        <v>65</v>
      </c>
      <c r="F53" s="57">
        <v>215</v>
      </c>
      <c r="G53" s="52">
        <v>4.7300000000000004</v>
      </c>
      <c r="H53" s="53">
        <v>4.5199999999999996</v>
      </c>
      <c r="I53" s="54">
        <v>14.19</v>
      </c>
      <c r="J53" s="55">
        <v>127.5</v>
      </c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50" t="s">
        <v>66</v>
      </c>
      <c r="F54" s="57">
        <v>120</v>
      </c>
      <c r="G54" s="52">
        <v>12.24</v>
      </c>
      <c r="H54" s="53">
        <v>7.44</v>
      </c>
      <c r="I54" s="54">
        <v>2.76</v>
      </c>
      <c r="J54" s="55">
        <v>126.96</v>
      </c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50" t="s">
        <v>67</v>
      </c>
      <c r="F55" s="51">
        <v>150</v>
      </c>
      <c r="G55" s="52">
        <v>2.69</v>
      </c>
      <c r="H55" s="53">
        <v>15.5</v>
      </c>
      <c r="I55" s="54">
        <v>15.45</v>
      </c>
      <c r="J55" s="55">
        <v>231.62</v>
      </c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0" t="s">
        <v>68</v>
      </c>
      <c r="F56" s="51">
        <v>200</v>
      </c>
      <c r="G56" s="52">
        <v>0.66</v>
      </c>
      <c r="H56" s="53">
        <v>0.1</v>
      </c>
      <c r="I56" s="54">
        <v>28.02</v>
      </c>
      <c r="J56" s="55">
        <v>109.48</v>
      </c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50" t="s">
        <v>49</v>
      </c>
      <c r="F57" s="51">
        <v>30</v>
      </c>
      <c r="G57" s="52">
        <v>2.2999999999999998</v>
      </c>
      <c r="H57" s="53">
        <v>0.2</v>
      </c>
      <c r="I57" s="54">
        <v>14.8</v>
      </c>
      <c r="J57" s="55">
        <v>70.2</v>
      </c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0" t="s">
        <v>50</v>
      </c>
      <c r="F58" s="51">
        <v>40</v>
      </c>
      <c r="G58" s="52">
        <v>2.6</v>
      </c>
      <c r="H58" s="53">
        <v>0.5</v>
      </c>
      <c r="I58" s="54">
        <v>15.8</v>
      </c>
      <c r="J58" s="55">
        <v>78.099999999999994</v>
      </c>
      <c r="K58" s="43"/>
      <c r="L58" s="42"/>
    </row>
    <row r="59" spans="1:12" ht="15" x14ac:dyDescent="0.25">
      <c r="A59" s="23"/>
      <c r="B59" s="15"/>
      <c r="C59" s="11"/>
      <c r="D59" s="6"/>
      <c r="E59" s="50" t="s">
        <v>43</v>
      </c>
      <c r="F59" s="51">
        <v>150</v>
      </c>
      <c r="G59" s="52">
        <v>0.6</v>
      </c>
      <c r="H59" s="53">
        <v>0.6</v>
      </c>
      <c r="I59" s="54">
        <v>14.7</v>
      </c>
      <c r="J59" s="55">
        <v>66.599999999999994</v>
      </c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965</v>
      </c>
      <c r="G61" s="19">
        <f t="shared" ref="G61" si="22">SUM(G52:G60)</f>
        <v>28.640000000000004</v>
      </c>
      <c r="H61" s="19">
        <f t="shared" ref="H61" si="23">SUM(H52:H60)</f>
        <v>34.56</v>
      </c>
      <c r="I61" s="19">
        <f t="shared" ref="I61" si="24">SUM(I52:I60)</f>
        <v>109.99999999999999</v>
      </c>
      <c r="J61" s="19">
        <f t="shared" ref="J61:L61" si="25">SUM(J52:J60)</f>
        <v>890.1400000000001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1435</v>
      </c>
      <c r="G62" s="32">
        <f t="shared" ref="G62" si="26">G51+G61</f>
        <v>40.010000000000005</v>
      </c>
      <c r="H62" s="32">
        <f t="shared" ref="H62" si="27">H51+H61</f>
        <v>51.290000000000006</v>
      </c>
      <c r="I62" s="32">
        <f t="shared" ref="I62" si="28">I51+I61</f>
        <v>182.26999999999998</v>
      </c>
      <c r="J62" s="32">
        <f t="shared" ref="J62:L62" si="29">J51+J61</f>
        <v>1379.8000000000002</v>
      </c>
      <c r="K62" s="32"/>
      <c r="L62" s="32">
        <f t="shared" si="29"/>
        <v>0</v>
      </c>
    </row>
    <row r="63" spans="1:12" ht="22.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69</v>
      </c>
      <c r="F63" s="57">
        <v>155</v>
      </c>
      <c r="G63" s="52">
        <v>6.2</v>
      </c>
      <c r="H63" s="53">
        <v>9.61</v>
      </c>
      <c r="I63" s="54">
        <v>22.17</v>
      </c>
      <c r="J63" s="55">
        <v>199.95</v>
      </c>
      <c r="K63" s="40"/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70</v>
      </c>
      <c r="F65" s="51">
        <v>200</v>
      </c>
      <c r="G65" s="52">
        <v>4.08</v>
      </c>
      <c r="H65" s="53">
        <v>3.54</v>
      </c>
      <c r="I65" s="54">
        <v>17.579999999999998</v>
      </c>
      <c r="J65" s="55">
        <v>118.5</v>
      </c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50" t="s">
        <v>63</v>
      </c>
      <c r="F66" s="51">
        <v>30</v>
      </c>
      <c r="G66" s="52">
        <v>2.4</v>
      </c>
      <c r="H66" s="53">
        <v>0.08</v>
      </c>
      <c r="I66" s="54">
        <v>15.9</v>
      </c>
      <c r="J66" s="55">
        <v>73.88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50" t="s">
        <v>43</v>
      </c>
      <c r="F67" s="51">
        <v>150</v>
      </c>
      <c r="G67" s="52">
        <v>1.4</v>
      </c>
      <c r="H67" s="53">
        <v>0.2</v>
      </c>
      <c r="I67" s="54">
        <v>14.3</v>
      </c>
      <c r="J67" s="55">
        <v>64.599999999999994</v>
      </c>
      <c r="K67" s="43"/>
      <c r="L67" s="42"/>
    </row>
    <row r="68" spans="1:12" ht="15" x14ac:dyDescent="0.25">
      <c r="A68" s="23"/>
      <c r="B68" s="15"/>
      <c r="C68" s="11"/>
      <c r="D68" s="6"/>
      <c r="E68" s="50" t="s">
        <v>71</v>
      </c>
      <c r="F68" s="51">
        <v>20</v>
      </c>
      <c r="G68" s="52">
        <v>4.6399999999999997</v>
      </c>
      <c r="H68" s="53">
        <v>5.9</v>
      </c>
      <c r="I68" s="54">
        <v>0</v>
      </c>
      <c r="J68" s="55">
        <v>71.66</v>
      </c>
      <c r="K68" s="43"/>
      <c r="L68" s="42"/>
    </row>
    <row r="69" spans="1:12" ht="15" x14ac:dyDescent="0.25">
      <c r="A69" s="23"/>
      <c r="B69" s="15"/>
      <c r="C69" s="11"/>
      <c r="D69" s="6"/>
      <c r="E69" s="50"/>
      <c r="F69" s="51"/>
      <c r="G69" s="52"/>
      <c r="H69" s="53"/>
      <c r="I69" s="54"/>
      <c r="J69" s="55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18.720000000000002</v>
      </c>
      <c r="H70" s="19">
        <f t="shared" ref="H70" si="31">SUM(H63:H69)</f>
        <v>19.329999999999998</v>
      </c>
      <c r="I70" s="19">
        <f t="shared" ref="I70" si="32">SUM(I63:I69)</f>
        <v>69.95</v>
      </c>
      <c r="J70" s="19">
        <f t="shared" ref="J70:L70" si="33">SUM(J63:J69)</f>
        <v>528.58999999999992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72</v>
      </c>
      <c r="F71" s="51">
        <v>60</v>
      </c>
      <c r="G71" s="52">
        <v>1.37</v>
      </c>
      <c r="H71" s="53">
        <v>0.73</v>
      </c>
      <c r="I71" s="54">
        <v>8.6</v>
      </c>
      <c r="J71" s="55">
        <v>40.200000000000003</v>
      </c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0" t="s">
        <v>73</v>
      </c>
      <c r="F72" s="57">
        <v>210</v>
      </c>
      <c r="G72" s="52">
        <v>1.43</v>
      </c>
      <c r="H72" s="53">
        <v>4.1500000000000004</v>
      </c>
      <c r="I72" s="54">
        <v>6.44</v>
      </c>
      <c r="J72" s="55">
        <v>68.790000000000006</v>
      </c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50" t="s">
        <v>74</v>
      </c>
      <c r="F73" s="57">
        <v>240</v>
      </c>
      <c r="G73" s="52">
        <v>17.940000000000001</v>
      </c>
      <c r="H73" s="53">
        <v>17.45</v>
      </c>
      <c r="I73" s="54">
        <v>24.35</v>
      </c>
      <c r="J73" s="55">
        <v>326.20999999999998</v>
      </c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50" t="s">
        <v>48</v>
      </c>
      <c r="F75" s="51">
        <v>200</v>
      </c>
      <c r="G75" s="52">
        <v>0.28000000000000003</v>
      </c>
      <c r="H75" s="53">
        <v>0.1</v>
      </c>
      <c r="I75" s="54">
        <v>28.88</v>
      </c>
      <c r="J75" s="55">
        <v>117.54</v>
      </c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50" t="s">
        <v>49</v>
      </c>
      <c r="F76" s="51">
        <v>30</v>
      </c>
      <c r="G76" s="52">
        <v>2.2999999999999998</v>
      </c>
      <c r="H76" s="53">
        <v>0.2</v>
      </c>
      <c r="I76" s="54">
        <v>14.8</v>
      </c>
      <c r="J76" s="55">
        <v>70.2</v>
      </c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0" t="s">
        <v>50</v>
      </c>
      <c r="F77" s="51">
        <v>40</v>
      </c>
      <c r="G77" s="52">
        <v>2.6</v>
      </c>
      <c r="H77" s="53">
        <v>0.5</v>
      </c>
      <c r="I77" s="54">
        <v>15.8</v>
      </c>
      <c r="J77" s="55">
        <v>78.099999999999994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25.920000000000005</v>
      </c>
      <c r="H80" s="19">
        <f t="shared" ref="H80" si="35">SUM(H71:H79)</f>
        <v>23.13</v>
      </c>
      <c r="I80" s="19">
        <f t="shared" ref="I80" si="36">SUM(I71:I79)</f>
        <v>98.86999999999999</v>
      </c>
      <c r="J80" s="19">
        <f t="shared" ref="J80:L80" si="37">SUM(J71:J79)</f>
        <v>701.04000000000008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1335</v>
      </c>
      <c r="G81" s="32">
        <f t="shared" ref="G81" si="38">G70+G80</f>
        <v>44.640000000000008</v>
      </c>
      <c r="H81" s="32">
        <f t="shared" ref="H81" si="39">H70+H80</f>
        <v>42.459999999999994</v>
      </c>
      <c r="I81" s="32">
        <f t="shared" ref="I81" si="40">I70+I80</f>
        <v>168.82</v>
      </c>
      <c r="J81" s="32">
        <f t="shared" ref="J81:L81" si="41">J70+J80</f>
        <v>1229.6300000000001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75</v>
      </c>
      <c r="F82" s="57">
        <v>160</v>
      </c>
      <c r="G82" s="52">
        <v>7.19</v>
      </c>
      <c r="H82" s="53">
        <v>5.46</v>
      </c>
      <c r="I82" s="54">
        <v>13.34</v>
      </c>
      <c r="J82" s="55">
        <v>131.25</v>
      </c>
      <c r="K82" s="40"/>
      <c r="L82" s="39"/>
    </row>
    <row r="83" spans="1:12" ht="15" x14ac:dyDescent="0.25">
      <c r="A83" s="23"/>
      <c r="B83" s="15"/>
      <c r="C83" s="11"/>
      <c r="D83" s="6"/>
      <c r="E83" s="50" t="s">
        <v>76</v>
      </c>
      <c r="F83" s="51">
        <v>10</v>
      </c>
      <c r="G83" s="52">
        <v>0.08</v>
      </c>
      <c r="H83" s="53">
        <v>7.25</v>
      </c>
      <c r="I83" s="54">
        <v>0.13</v>
      </c>
      <c r="J83" s="55">
        <v>66.09</v>
      </c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41</v>
      </c>
      <c r="F84" s="57">
        <v>215</v>
      </c>
      <c r="G84" s="52">
        <v>0.08</v>
      </c>
      <c r="H84" s="53">
        <v>0.02</v>
      </c>
      <c r="I84" s="54">
        <v>15</v>
      </c>
      <c r="J84" s="55">
        <v>60.5</v>
      </c>
      <c r="K84" s="43"/>
      <c r="L84" s="42"/>
    </row>
    <row r="85" spans="1:12" ht="15" x14ac:dyDescent="0.25">
      <c r="A85" s="23"/>
      <c r="B85" s="15"/>
      <c r="C85" s="11"/>
      <c r="D85" s="7" t="s">
        <v>23</v>
      </c>
      <c r="E85" s="50" t="s">
        <v>63</v>
      </c>
      <c r="F85" s="51">
        <v>30</v>
      </c>
      <c r="G85" s="52">
        <v>2.4</v>
      </c>
      <c r="H85" s="53">
        <v>0.08</v>
      </c>
      <c r="I85" s="54">
        <v>15.9</v>
      </c>
      <c r="J85" s="55">
        <v>73.88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56" t="s">
        <v>77</v>
      </c>
      <c r="F87" s="51">
        <v>200</v>
      </c>
      <c r="G87" s="52">
        <v>5.8</v>
      </c>
      <c r="H87" s="53">
        <v>6.4</v>
      </c>
      <c r="I87" s="54">
        <v>9.4</v>
      </c>
      <c r="J87" s="55">
        <v>118.4</v>
      </c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 t="shared" ref="G89" si="42">SUM(G82:G88)</f>
        <v>15.55</v>
      </c>
      <c r="H89" s="19">
        <f t="shared" ref="H89" si="43">SUM(H82:H88)</f>
        <v>19.21</v>
      </c>
      <c r="I89" s="19">
        <f t="shared" ref="I89" si="44">SUM(I82:I88)</f>
        <v>53.769999999999996</v>
      </c>
      <c r="J89" s="19">
        <f t="shared" ref="J89:L89" si="45">SUM(J82:J88)</f>
        <v>450.12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78</v>
      </c>
      <c r="F90" s="51">
        <v>60</v>
      </c>
      <c r="G90" s="52">
        <v>0.85</v>
      </c>
      <c r="H90" s="53">
        <v>3.05</v>
      </c>
      <c r="I90" s="54">
        <v>5.41</v>
      </c>
      <c r="J90" s="55">
        <v>52.46</v>
      </c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0" t="s">
        <v>79</v>
      </c>
      <c r="F91" s="51">
        <v>200</v>
      </c>
      <c r="G91" s="52">
        <v>8.1999999999999993</v>
      </c>
      <c r="H91" s="53">
        <v>8.6</v>
      </c>
      <c r="I91" s="54">
        <v>30</v>
      </c>
      <c r="J91" s="55">
        <v>230.2</v>
      </c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50" t="s">
        <v>80</v>
      </c>
      <c r="F92" s="51">
        <v>90</v>
      </c>
      <c r="G92" s="52">
        <v>11.84</v>
      </c>
      <c r="H92" s="53">
        <v>14.56</v>
      </c>
      <c r="I92" s="54">
        <v>3.84</v>
      </c>
      <c r="J92" s="55">
        <v>193.76</v>
      </c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50" t="s">
        <v>81</v>
      </c>
      <c r="F93" s="51">
        <v>150</v>
      </c>
      <c r="G93" s="52">
        <v>3.6</v>
      </c>
      <c r="H93" s="53">
        <v>4.0199999999999996</v>
      </c>
      <c r="I93" s="54">
        <v>31.47</v>
      </c>
      <c r="J93" s="55">
        <v>176.46</v>
      </c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50" t="s">
        <v>82</v>
      </c>
      <c r="F94" s="51">
        <v>200</v>
      </c>
      <c r="G94" s="52">
        <v>0.57999999999999996</v>
      </c>
      <c r="H94" s="53">
        <v>0.06</v>
      </c>
      <c r="I94" s="54">
        <v>30.2</v>
      </c>
      <c r="J94" s="55">
        <v>123.66</v>
      </c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50" t="s">
        <v>49</v>
      </c>
      <c r="F95" s="51">
        <v>30</v>
      </c>
      <c r="G95" s="52">
        <v>2.2999999999999998</v>
      </c>
      <c r="H95" s="53">
        <v>0.2</v>
      </c>
      <c r="I95" s="54">
        <v>14.8</v>
      </c>
      <c r="J95" s="55">
        <v>70.2</v>
      </c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0" t="s">
        <v>50</v>
      </c>
      <c r="F96" s="51">
        <v>40</v>
      </c>
      <c r="G96" s="52">
        <v>2.6</v>
      </c>
      <c r="H96" s="53">
        <v>0.5</v>
      </c>
      <c r="I96" s="54">
        <v>15.8</v>
      </c>
      <c r="J96" s="55">
        <v>78.099999999999994</v>
      </c>
      <c r="K96" s="43"/>
      <c r="L96" s="42"/>
    </row>
    <row r="97" spans="1:12" ht="15" x14ac:dyDescent="0.25">
      <c r="A97" s="23"/>
      <c r="B97" s="15"/>
      <c r="C97" s="11"/>
      <c r="D97" s="6"/>
      <c r="E97" s="50" t="s">
        <v>43</v>
      </c>
      <c r="F97" s="51">
        <v>150</v>
      </c>
      <c r="G97" s="52">
        <v>1.4</v>
      </c>
      <c r="H97" s="53">
        <v>0.2</v>
      </c>
      <c r="I97" s="54">
        <v>14.3</v>
      </c>
      <c r="J97" s="55">
        <v>64.599999999999994</v>
      </c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6">SUM(G90:G98)</f>
        <v>31.37</v>
      </c>
      <c r="H99" s="19">
        <f t="shared" ref="H99" si="47">SUM(H90:H98)</f>
        <v>31.189999999999998</v>
      </c>
      <c r="I99" s="19">
        <f t="shared" ref="I99" si="48">SUM(I90:I98)</f>
        <v>145.82000000000002</v>
      </c>
      <c r="J99" s="19">
        <f t="shared" ref="J99:L99" si="49">SUM(J90:J98)</f>
        <v>989.44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1535</v>
      </c>
      <c r="G100" s="32">
        <f t="shared" ref="G100" si="50">G89+G99</f>
        <v>46.92</v>
      </c>
      <c r="H100" s="32">
        <f t="shared" ref="H100" si="51">H89+H99</f>
        <v>50.4</v>
      </c>
      <c r="I100" s="32">
        <f t="shared" ref="I100" si="52">I89+I99</f>
        <v>199.59000000000003</v>
      </c>
      <c r="J100" s="32">
        <f t="shared" ref="J100:L100" si="53">J89+J99</f>
        <v>1439.56</v>
      </c>
      <c r="K100" s="32"/>
      <c r="L100" s="32">
        <f t="shared" si="53"/>
        <v>0</v>
      </c>
    </row>
    <row r="101" spans="1:12" ht="22.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84</v>
      </c>
      <c r="F101" s="57">
        <v>155</v>
      </c>
      <c r="G101" s="52">
        <v>8.2899999999999991</v>
      </c>
      <c r="H101" s="53">
        <v>11.28</v>
      </c>
      <c r="I101" s="54">
        <v>23.17</v>
      </c>
      <c r="J101" s="55">
        <v>227.3</v>
      </c>
      <c r="K101" s="40"/>
      <c r="L101" s="39"/>
    </row>
    <row r="102" spans="1:12" ht="15" x14ac:dyDescent="0.25">
      <c r="A102" s="23"/>
      <c r="B102" s="15"/>
      <c r="C102" s="11"/>
      <c r="D102" s="6"/>
      <c r="E102" s="50" t="s">
        <v>85</v>
      </c>
      <c r="F102" s="51">
        <v>60</v>
      </c>
      <c r="G102" s="52">
        <v>4.2</v>
      </c>
      <c r="H102" s="53">
        <v>4.5</v>
      </c>
      <c r="I102" s="54">
        <v>20.94</v>
      </c>
      <c r="J102" s="62">
        <v>141.06</v>
      </c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41</v>
      </c>
      <c r="F103" s="57">
        <v>215</v>
      </c>
      <c r="G103" s="52">
        <v>0.08</v>
      </c>
      <c r="H103" s="53">
        <v>0.02</v>
      </c>
      <c r="I103" s="54">
        <v>15</v>
      </c>
      <c r="J103" s="55">
        <v>60.5</v>
      </c>
      <c r="K103" s="43"/>
      <c r="L103" s="42"/>
    </row>
    <row r="104" spans="1:12" ht="15" x14ac:dyDescent="0.25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50" t="s">
        <v>86</v>
      </c>
      <c r="F106" s="51">
        <v>100</v>
      </c>
      <c r="G106" s="52">
        <v>2.7</v>
      </c>
      <c r="H106" s="53">
        <v>3</v>
      </c>
      <c r="I106" s="54">
        <v>17</v>
      </c>
      <c r="J106" s="42">
        <v>105.8</v>
      </c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15.27</v>
      </c>
      <c r="H108" s="19">
        <f t="shared" si="54"/>
        <v>18.799999999999997</v>
      </c>
      <c r="I108" s="19">
        <f t="shared" si="54"/>
        <v>76.11</v>
      </c>
      <c r="J108" s="19">
        <f t="shared" si="54"/>
        <v>534.66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44</v>
      </c>
      <c r="F109" s="60">
        <v>60</v>
      </c>
      <c r="G109" s="61">
        <v>0.48</v>
      </c>
      <c r="H109" s="53">
        <v>0.06</v>
      </c>
      <c r="I109" s="54">
        <v>1.02</v>
      </c>
      <c r="J109" s="52">
        <v>6.54</v>
      </c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9" t="s">
        <v>65</v>
      </c>
      <c r="F110" s="64" t="s">
        <v>88</v>
      </c>
      <c r="G110" s="61">
        <v>4.71</v>
      </c>
      <c r="H110" s="53">
        <v>4.53</v>
      </c>
      <c r="I110" s="54">
        <v>14.22</v>
      </c>
      <c r="J110" s="55">
        <v>116.5</v>
      </c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59" t="s">
        <v>87</v>
      </c>
      <c r="F111" s="63">
        <v>140</v>
      </c>
      <c r="G111" s="61">
        <v>13.6</v>
      </c>
      <c r="H111" s="53">
        <v>19.38</v>
      </c>
      <c r="I111" s="54">
        <v>22.44</v>
      </c>
      <c r="J111" s="55">
        <v>318.58</v>
      </c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59" t="s">
        <v>68</v>
      </c>
      <c r="F113" s="60">
        <v>200</v>
      </c>
      <c r="G113" s="61">
        <v>0.66</v>
      </c>
      <c r="H113" s="53">
        <v>0.1</v>
      </c>
      <c r="I113" s="54">
        <v>28.02</v>
      </c>
      <c r="J113" s="55">
        <v>109.48</v>
      </c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59" t="s">
        <v>49</v>
      </c>
      <c r="F114" s="60">
        <v>30</v>
      </c>
      <c r="G114" s="61">
        <v>2.2999999999999998</v>
      </c>
      <c r="H114" s="53">
        <v>0.2</v>
      </c>
      <c r="I114" s="54">
        <v>14.8</v>
      </c>
      <c r="J114" s="55">
        <v>70.2</v>
      </c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9" t="s">
        <v>50</v>
      </c>
      <c r="F115" s="60">
        <v>40</v>
      </c>
      <c r="G115" s="61">
        <v>2.6</v>
      </c>
      <c r="H115" s="53">
        <v>0.5</v>
      </c>
      <c r="I115" s="54">
        <v>15.8</v>
      </c>
      <c r="J115" s="55">
        <v>78.099999999999994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470</v>
      </c>
      <c r="G118" s="19">
        <f t="shared" ref="G118:J118" si="56">SUM(G109:G117)</f>
        <v>24.35</v>
      </c>
      <c r="H118" s="19">
        <f t="shared" si="56"/>
        <v>24.77</v>
      </c>
      <c r="I118" s="19">
        <f t="shared" si="56"/>
        <v>96.3</v>
      </c>
      <c r="J118" s="19">
        <f t="shared" si="56"/>
        <v>699.40000000000009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1000</v>
      </c>
      <c r="G119" s="32">
        <f t="shared" ref="G119" si="58">G108+G118</f>
        <v>39.620000000000005</v>
      </c>
      <c r="H119" s="32">
        <f t="shared" ref="H119" si="59">H108+H118</f>
        <v>43.569999999999993</v>
      </c>
      <c r="I119" s="32">
        <f t="shared" ref="I119" si="60">I108+I118</f>
        <v>172.41</v>
      </c>
      <c r="J119" s="32">
        <f t="shared" ref="J119:L119" si="61">J108+J118</f>
        <v>1234.06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89</v>
      </c>
      <c r="F120" s="57">
        <v>160</v>
      </c>
      <c r="G120" s="52">
        <v>9.64</v>
      </c>
      <c r="H120" s="53">
        <v>7.92</v>
      </c>
      <c r="I120" s="54">
        <v>22.88</v>
      </c>
      <c r="J120" s="55">
        <v>201.34</v>
      </c>
      <c r="K120" s="40"/>
      <c r="L120" s="39"/>
    </row>
    <row r="121" spans="1:12" ht="15" x14ac:dyDescent="0.25">
      <c r="A121" s="14"/>
      <c r="B121" s="15"/>
      <c r="C121" s="11"/>
      <c r="D121" s="6"/>
      <c r="E121" s="50" t="s">
        <v>76</v>
      </c>
      <c r="F121" s="51">
        <v>20</v>
      </c>
      <c r="G121" s="52">
        <v>0.08</v>
      </c>
      <c r="H121" s="53">
        <v>7.25</v>
      </c>
      <c r="I121" s="54">
        <v>0.13</v>
      </c>
      <c r="J121" s="55">
        <v>66.099999999999994</v>
      </c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70</v>
      </c>
      <c r="F122" s="51">
        <v>200</v>
      </c>
      <c r="G122" s="52">
        <v>4.08</v>
      </c>
      <c r="H122" s="53">
        <v>3.54</v>
      </c>
      <c r="I122" s="54">
        <v>17.579999999999998</v>
      </c>
      <c r="J122" s="55">
        <v>118.5</v>
      </c>
      <c r="K122" s="43"/>
      <c r="L122" s="42"/>
    </row>
    <row r="123" spans="1:12" ht="15" x14ac:dyDescent="0.25">
      <c r="A123" s="14"/>
      <c r="B123" s="15"/>
      <c r="C123" s="11"/>
      <c r="D123" s="7" t="s">
        <v>23</v>
      </c>
      <c r="E123" s="50" t="s">
        <v>63</v>
      </c>
      <c r="F123" s="51">
        <v>30</v>
      </c>
      <c r="G123" s="52">
        <v>2.4</v>
      </c>
      <c r="H123" s="53">
        <v>0.08</v>
      </c>
      <c r="I123" s="54">
        <v>15.9</v>
      </c>
      <c r="J123" s="55">
        <v>81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50" t="s">
        <v>39</v>
      </c>
      <c r="F125" s="51">
        <v>150</v>
      </c>
      <c r="G125" s="52">
        <v>7.95</v>
      </c>
      <c r="H125" s="53">
        <v>8.6999999999999993</v>
      </c>
      <c r="I125" s="54">
        <v>28.65</v>
      </c>
      <c r="J125" s="55">
        <v>224.7</v>
      </c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24.15</v>
      </c>
      <c r="H127" s="19">
        <f t="shared" si="62"/>
        <v>27.49</v>
      </c>
      <c r="I127" s="19">
        <f t="shared" si="62"/>
        <v>85.139999999999986</v>
      </c>
      <c r="J127" s="19">
        <f t="shared" si="62"/>
        <v>691.64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78</v>
      </c>
      <c r="F128" s="51">
        <v>60</v>
      </c>
      <c r="G128" s="52">
        <v>0.85</v>
      </c>
      <c r="H128" s="53">
        <v>3.05</v>
      </c>
      <c r="I128" s="54">
        <v>5.41</v>
      </c>
      <c r="J128" s="55">
        <v>52.46</v>
      </c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65" t="s">
        <v>90</v>
      </c>
      <c r="F129" s="51">
        <v>200</v>
      </c>
      <c r="G129" s="52">
        <v>1.4</v>
      </c>
      <c r="H129" s="53">
        <v>5.6</v>
      </c>
      <c r="I129" s="54">
        <v>12.4</v>
      </c>
      <c r="J129" s="55">
        <v>105.6</v>
      </c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50" t="s">
        <v>91</v>
      </c>
      <c r="F130" s="57">
        <v>110</v>
      </c>
      <c r="G130" s="52">
        <v>15.1</v>
      </c>
      <c r="H130" s="53">
        <v>12.1</v>
      </c>
      <c r="I130" s="54">
        <v>5.65</v>
      </c>
      <c r="J130" s="55">
        <v>192.1</v>
      </c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50" t="s">
        <v>92</v>
      </c>
      <c r="F131" s="51">
        <v>150</v>
      </c>
      <c r="G131" s="52">
        <v>4.46</v>
      </c>
      <c r="H131" s="53">
        <v>4.05</v>
      </c>
      <c r="I131" s="54">
        <v>38.520000000000003</v>
      </c>
      <c r="J131" s="55">
        <v>208.35</v>
      </c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0" t="s">
        <v>59</v>
      </c>
      <c r="F132" s="51">
        <v>200</v>
      </c>
      <c r="G132" s="52">
        <v>0.16</v>
      </c>
      <c r="H132" s="53">
        <v>0.16</v>
      </c>
      <c r="I132" s="54">
        <v>19.88</v>
      </c>
      <c r="J132" s="55">
        <v>81.599999999999994</v>
      </c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50" t="s">
        <v>49</v>
      </c>
      <c r="F133" s="51">
        <v>30</v>
      </c>
      <c r="G133" s="52">
        <v>2.2999999999999998</v>
      </c>
      <c r="H133" s="53">
        <v>0.2</v>
      </c>
      <c r="I133" s="54">
        <v>14.8</v>
      </c>
      <c r="J133" s="55">
        <v>70.2</v>
      </c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0" t="s">
        <v>50</v>
      </c>
      <c r="F134" s="51">
        <v>40</v>
      </c>
      <c r="G134" s="52">
        <v>2.6</v>
      </c>
      <c r="H134" s="53">
        <v>0.5</v>
      </c>
      <c r="I134" s="54">
        <v>15.8</v>
      </c>
      <c r="J134" s="55">
        <v>78.099999999999994</v>
      </c>
      <c r="K134" s="43"/>
      <c r="L134" s="42"/>
    </row>
    <row r="135" spans="1:12" ht="15" x14ac:dyDescent="0.25">
      <c r="A135" s="14"/>
      <c r="B135" s="15"/>
      <c r="C135" s="11"/>
      <c r="D135" s="6"/>
      <c r="E135" s="50" t="s">
        <v>43</v>
      </c>
      <c r="F135" s="51">
        <v>150</v>
      </c>
      <c r="G135" s="52">
        <v>1.4</v>
      </c>
      <c r="H135" s="53">
        <v>0.2</v>
      </c>
      <c r="I135" s="54">
        <v>14.3</v>
      </c>
      <c r="J135" s="55">
        <v>64.599999999999994</v>
      </c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940</v>
      </c>
      <c r="G137" s="19">
        <f t="shared" ref="G137:J137" si="64">SUM(G128:G136)</f>
        <v>28.270000000000003</v>
      </c>
      <c r="H137" s="19">
        <f t="shared" si="64"/>
        <v>25.86</v>
      </c>
      <c r="I137" s="19">
        <f t="shared" si="64"/>
        <v>126.75999999999999</v>
      </c>
      <c r="J137" s="19">
        <f t="shared" si="64"/>
        <v>853.0100000000001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1500</v>
      </c>
      <c r="G138" s="32">
        <f t="shared" ref="G138" si="66">G127+G137</f>
        <v>52.42</v>
      </c>
      <c r="H138" s="32">
        <f t="shared" ref="H138" si="67">H127+H137</f>
        <v>53.349999999999994</v>
      </c>
      <c r="I138" s="32">
        <f t="shared" ref="I138" si="68">I127+I137</f>
        <v>211.89999999999998</v>
      </c>
      <c r="J138" s="32">
        <f t="shared" ref="J138:L138" si="69">J127+J137</f>
        <v>1544.65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93</v>
      </c>
      <c r="F139" s="57">
        <v>160</v>
      </c>
      <c r="G139" s="52">
        <v>6.13</v>
      </c>
      <c r="H139" s="53">
        <v>6.63</v>
      </c>
      <c r="I139" s="54">
        <v>30.71</v>
      </c>
      <c r="J139" s="55">
        <v>207.08</v>
      </c>
      <c r="K139" s="40"/>
      <c r="L139" s="39"/>
    </row>
    <row r="140" spans="1:12" ht="15" x14ac:dyDescent="0.25">
      <c r="A140" s="23"/>
      <c r="B140" s="15"/>
      <c r="C140" s="11"/>
      <c r="D140" s="6"/>
      <c r="E140" s="50" t="s">
        <v>71</v>
      </c>
      <c r="F140" s="51">
        <v>20</v>
      </c>
      <c r="G140" s="52">
        <v>4.6399999999999997</v>
      </c>
      <c r="H140" s="53">
        <v>5.9</v>
      </c>
      <c r="I140" s="54">
        <v>0</v>
      </c>
      <c r="J140" s="55">
        <v>71.66</v>
      </c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41</v>
      </c>
      <c r="F141" s="66">
        <v>215</v>
      </c>
      <c r="G141" s="52">
        <v>0.08</v>
      </c>
      <c r="H141" s="53">
        <v>0.02</v>
      </c>
      <c r="I141" s="54">
        <v>15</v>
      </c>
      <c r="J141" s="55">
        <v>60.5</v>
      </c>
      <c r="K141" s="43"/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0" t="s">
        <v>63</v>
      </c>
      <c r="F142" s="51">
        <v>30</v>
      </c>
      <c r="G142" s="52">
        <v>2.4</v>
      </c>
      <c r="H142" s="53">
        <v>0.08</v>
      </c>
      <c r="I142" s="54">
        <v>15.9</v>
      </c>
      <c r="J142" s="55">
        <v>73.88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50" t="s">
        <v>43</v>
      </c>
      <c r="F143" s="51">
        <v>150</v>
      </c>
      <c r="G143" s="52">
        <v>1.4</v>
      </c>
      <c r="H143" s="53">
        <v>0.2</v>
      </c>
      <c r="I143" s="54">
        <v>14.3</v>
      </c>
      <c r="J143" s="55">
        <v>64.599999999999994</v>
      </c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14.65</v>
      </c>
      <c r="H146" s="19">
        <f t="shared" si="70"/>
        <v>12.83</v>
      </c>
      <c r="I146" s="19">
        <f t="shared" si="70"/>
        <v>75.91</v>
      </c>
      <c r="J146" s="19">
        <f t="shared" si="70"/>
        <v>477.72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94</v>
      </c>
      <c r="F147" s="51">
        <v>60</v>
      </c>
      <c r="G147" s="52">
        <v>0.52</v>
      </c>
      <c r="H147" s="53">
        <v>3.07</v>
      </c>
      <c r="I147" s="54">
        <v>1.57</v>
      </c>
      <c r="J147" s="55">
        <v>35.92</v>
      </c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50" t="s">
        <v>95</v>
      </c>
      <c r="F148" s="57">
        <v>210</v>
      </c>
      <c r="G148" s="52">
        <v>2.31</v>
      </c>
      <c r="H148" s="53">
        <v>2.31</v>
      </c>
      <c r="I148" s="54">
        <v>14.7</v>
      </c>
      <c r="J148" s="55">
        <v>88.83</v>
      </c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50" t="s">
        <v>96</v>
      </c>
      <c r="F149" s="57">
        <v>120</v>
      </c>
      <c r="G149" s="52">
        <v>14.4</v>
      </c>
      <c r="H149" s="53">
        <v>13.6</v>
      </c>
      <c r="I149" s="54">
        <v>4.08</v>
      </c>
      <c r="J149" s="55">
        <v>196.32</v>
      </c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50" t="s">
        <v>97</v>
      </c>
      <c r="F150" s="57">
        <v>155</v>
      </c>
      <c r="G150" s="52">
        <v>3.64</v>
      </c>
      <c r="H150" s="53">
        <v>7.65</v>
      </c>
      <c r="I150" s="54">
        <v>31.54</v>
      </c>
      <c r="J150" s="55">
        <v>209.51</v>
      </c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50" t="s">
        <v>48</v>
      </c>
      <c r="F151" s="51">
        <v>200</v>
      </c>
      <c r="G151" s="52">
        <v>0.28000000000000003</v>
      </c>
      <c r="H151" s="53">
        <v>0.1</v>
      </c>
      <c r="I151" s="54">
        <v>28.88</v>
      </c>
      <c r="J151" s="55">
        <v>117.54</v>
      </c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50" t="s">
        <v>49</v>
      </c>
      <c r="F152" s="51">
        <v>30</v>
      </c>
      <c r="G152" s="52">
        <v>2.2999999999999998</v>
      </c>
      <c r="H152" s="53">
        <v>0.2</v>
      </c>
      <c r="I152" s="54">
        <v>14.8</v>
      </c>
      <c r="J152" s="55">
        <v>70.2</v>
      </c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0" t="s">
        <v>50</v>
      </c>
      <c r="F153" s="51">
        <v>40</v>
      </c>
      <c r="G153" s="52">
        <v>2.6</v>
      </c>
      <c r="H153" s="53">
        <v>0.5</v>
      </c>
      <c r="I153" s="54">
        <v>15.8</v>
      </c>
      <c r="J153" s="55">
        <v>78.099999999999994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815</v>
      </c>
      <c r="G156" s="19">
        <f t="shared" ref="G156:J156" si="72">SUM(G147:G155)</f>
        <v>26.050000000000004</v>
      </c>
      <c r="H156" s="19">
        <f t="shared" si="72"/>
        <v>27.430000000000003</v>
      </c>
      <c r="I156" s="19">
        <f t="shared" si="72"/>
        <v>111.36999999999999</v>
      </c>
      <c r="J156" s="19">
        <f t="shared" si="72"/>
        <v>796.42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1390</v>
      </c>
      <c r="G157" s="32">
        <f t="shared" ref="G157" si="74">G146+G156</f>
        <v>40.700000000000003</v>
      </c>
      <c r="H157" s="32">
        <f t="shared" ref="H157" si="75">H146+H156</f>
        <v>40.260000000000005</v>
      </c>
      <c r="I157" s="32">
        <f t="shared" ref="I157" si="76">I146+I156</f>
        <v>187.27999999999997</v>
      </c>
      <c r="J157" s="32">
        <f t="shared" ref="J157:L157" si="77">J146+J156</f>
        <v>1274.1399999999999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98</v>
      </c>
      <c r="F158" s="51">
        <v>150</v>
      </c>
      <c r="G158" s="52">
        <v>11.17</v>
      </c>
      <c r="H158" s="53">
        <v>12.4</v>
      </c>
      <c r="I158" s="54">
        <v>2.0099999999999998</v>
      </c>
      <c r="J158" s="55">
        <v>164.32</v>
      </c>
      <c r="K158" s="40"/>
      <c r="L158" s="39"/>
    </row>
    <row r="159" spans="1:12" ht="15" x14ac:dyDescent="0.25">
      <c r="A159" s="23"/>
      <c r="B159" s="15"/>
      <c r="C159" s="11"/>
      <c r="D159" s="6"/>
      <c r="E159" s="50" t="s">
        <v>99</v>
      </c>
      <c r="F159" s="51">
        <v>60</v>
      </c>
      <c r="G159" s="52">
        <v>1.02</v>
      </c>
      <c r="H159" s="53">
        <v>1.8</v>
      </c>
      <c r="I159" s="54">
        <v>3.6</v>
      </c>
      <c r="J159" s="55">
        <v>34.68</v>
      </c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54</v>
      </c>
      <c r="F160" s="58">
        <v>222</v>
      </c>
      <c r="G160" s="52">
        <v>0.14000000000000001</v>
      </c>
      <c r="H160" s="53">
        <v>0.02</v>
      </c>
      <c r="I160" s="54">
        <v>15.2</v>
      </c>
      <c r="J160" s="55">
        <v>61.54</v>
      </c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50" t="s">
        <v>49</v>
      </c>
      <c r="F161" s="51">
        <v>30</v>
      </c>
      <c r="G161" s="52">
        <v>2.2999999999999998</v>
      </c>
      <c r="H161" s="53">
        <v>0.2</v>
      </c>
      <c r="I161" s="54">
        <v>14.8</v>
      </c>
      <c r="J161" s="55">
        <v>70.2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50" t="s">
        <v>100</v>
      </c>
      <c r="F163" s="51">
        <v>60</v>
      </c>
      <c r="G163" s="52">
        <v>3.3</v>
      </c>
      <c r="H163" s="53">
        <v>3.18</v>
      </c>
      <c r="I163" s="54">
        <v>18</v>
      </c>
      <c r="J163" s="55">
        <v>113.82</v>
      </c>
      <c r="K163" s="43"/>
      <c r="L163" s="42"/>
    </row>
    <row r="164" spans="1:12" ht="15" x14ac:dyDescent="0.25">
      <c r="A164" s="23"/>
      <c r="B164" s="15"/>
      <c r="C164" s="11"/>
      <c r="D164" s="6"/>
      <c r="E164" s="65" t="s">
        <v>77</v>
      </c>
      <c r="F164" s="51">
        <v>200</v>
      </c>
      <c r="G164" s="52">
        <v>5.8</v>
      </c>
      <c r="H164" s="53">
        <v>6.4</v>
      </c>
      <c r="I164" s="54">
        <v>9.4</v>
      </c>
      <c r="J164" s="55">
        <v>118.4</v>
      </c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722</v>
      </c>
      <c r="G165" s="19">
        <f t="shared" ref="G165:J165" si="78">SUM(G158:G164)</f>
        <v>23.73</v>
      </c>
      <c r="H165" s="19">
        <f t="shared" si="78"/>
        <v>24</v>
      </c>
      <c r="I165" s="19">
        <f t="shared" si="78"/>
        <v>63.01</v>
      </c>
      <c r="J165" s="19">
        <f t="shared" si="78"/>
        <v>562.96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101</v>
      </c>
      <c r="F166" s="51">
        <v>60</v>
      </c>
      <c r="G166" s="52">
        <v>0.84</v>
      </c>
      <c r="H166" s="53">
        <v>3.6</v>
      </c>
      <c r="I166" s="54">
        <v>4.9800000000000004</v>
      </c>
      <c r="J166" s="55">
        <v>55.68</v>
      </c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0" t="s">
        <v>102</v>
      </c>
      <c r="F167" s="58">
        <v>220</v>
      </c>
      <c r="G167" s="52">
        <v>1.98</v>
      </c>
      <c r="H167" s="53">
        <v>2.42</v>
      </c>
      <c r="I167" s="54">
        <v>13.64</v>
      </c>
      <c r="J167" s="55">
        <v>84.26</v>
      </c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50" t="s">
        <v>103</v>
      </c>
      <c r="F168" s="51">
        <v>90</v>
      </c>
      <c r="G168" s="52">
        <v>8.2799999999999994</v>
      </c>
      <c r="H168" s="53">
        <v>12.96</v>
      </c>
      <c r="I168" s="54">
        <v>4.8600000000000003</v>
      </c>
      <c r="J168" s="55">
        <v>141.30000000000001</v>
      </c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50" t="s">
        <v>104</v>
      </c>
      <c r="F169" s="51">
        <v>150</v>
      </c>
      <c r="G169" s="52">
        <v>5.52</v>
      </c>
      <c r="H169" s="53">
        <v>4.5199999999999996</v>
      </c>
      <c r="I169" s="54">
        <v>24.95</v>
      </c>
      <c r="J169" s="55">
        <v>156.5</v>
      </c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50" t="s">
        <v>68</v>
      </c>
      <c r="F170" s="51">
        <v>200</v>
      </c>
      <c r="G170" s="52">
        <v>0.66</v>
      </c>
      <c r="H170" s="53">
        <v>0.1</v>
      </c>
      <c r="I170" s="54">
        <v>28.02</v>
      </c>
      <c r="J170" s="55">
        <v>109.48</v>
      </c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50" t="s">
        <v>49</v>
      </c>
      <c r="F171" s="51">
        <v>30</v>
      </c>
      <c r="G171" s="52">
        <v>2.2999999999999998</v>
      </c>
      <c r="H171" s="53">
        <v>0.2</v>
      </c>
      <c r="I171" s="54">
        <v>14.8</v>
      </c>
      <c r="J171" s="55">
        <v>70.2</v>
      </c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0" t="s">
        <v>50</v>
      </c>
      <c r="F172" s="51">
        <v>40</v>
      </c>
      <c r="G172" s="52">
        <v>2.6</v>
      </c>
      <c r="H172" s="53">
        <v>0.5</v>
      </c>
      <c r="I172" s="54">
        <v>15.8</v>
      </c>
      <c r="J172" s="55">
        <v>78.099999999999994</v>
      </c>
      <c r="K172" s="43"/>
      <c r="L172" s="42"/>
    </row>
    <row r="173" spans="1:12" ht="15" x14ac:dyDescent="0.25">
      <c r="A173" s="23"/>
      <c r="B173" s="15"/>
      <c r="C173" s="11"/>
      <c r="D173" s="6"/>
      <c r="E173" s="50" t="s">
        <v>43</v>
      </c>
      <c r="F173" s="51">
        <v>150</v>
      </c>
      <c r="G173" s="52">
        <v>1.4</v>
      </c>
      <c r="H173" s="53">
        <v>0.2</v>
      </c>
      <c r="I173" s="54">
        <v>14.3</v>
      </c>
      <c r="J173" s="55">
        <v>70.5</v>
      </c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940</v>
      </c>
      <c r="G175" s="19">
        <f t="shared" ref="G175:J175" si="80">SUM(G166:G174)</f>
        <v>23.58</v>
      </c>
      <c r="H175" s="19">
        <f t="shared" si="80"/>
        <v>24.5</v>
      </c>
      <c r="I175" s="19">
        <f t="shared" si="80"/>
        <v>121.35</v>
      </c>
      <c r="J175" s="19">
        <f t="shared" si="80"/>
        <v>766.0200000000001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1662</v>
      </c>
      <c r="G176" s="32">
        <f t="shared" ref="G176" si="82">G165+G175</f>
        <v>47.31</v>
      </c>
      <c r="H176" s="32">
        <f t="shared" ref="H176" si="83">H165+H175</f>
        <v>48.5</v>
      </c>
      <c r="I176" s="32">
        <f t="shared" ref="I176" si="84">I165+I175</f>
        <v>184.35999999999999</v>
      </c>
      <c r="J176" s="32">
        <f t="shared" ref="J176:L176" si="85">J165+J175</f>
        <v>1328.98</v>
      </c>
      <c r="K176" s="32"/>
      <c r="L176" s="32">
        <f t="shared" si="85"/>
        <v>0</v>
      </c>
    </row>
    <row r="177" spans="1:12" ht="21.7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60</v>
      </c>
      <c r="F177" s="57">
        <v>155</v>
      </c>
      <c r="G177" s="52">
        <v>6.14</v>
      </c>
      <c r="H177" s="53">
        <v>8.18</v>
      </c>
      <c r="I177" s="54">
        <v>26.78</v>
      </c>
      <c r="J177" s="55">
        <v>205.34</v>
      </c>
      <c r="K177" s="40"/>
      <c r="L177" s="39"/>
    </row>
    <row r="178" spans="1:12" ht="15" x14ac:dyDescent="0.25">
      <c r="A178" s="23"/>
      <c r="B178" s="15"/>
      <c r="C178" s="11"/>
      <c r="D178" s="6"/>
      <c r="E178" s="50" t="s">
        <v>62</v>
      </c>
      <c r="F178" s="51">
        <v>10</v>
      </c>
      <c r="G178" s="52">
        <v>0.25</v>
      </c>
      <c r="H178" s="53">
        <v>5.3</v>
      </c>
      <c r="I178" s="54">
        <v>1.89</v>
      </c>
      <c r="J178" s="55">
        <v>56.26</v>
      </c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41</v>
      </c>
      <c r="F179" s="57">
        <v>215</v>
      </c>
      <c r="G179" s="52">
        <v>0.08</v>
      </c>
      <c r="H179" s="53">
        <v>0.02</v>
      </c>
      <c r="I179" s="54">
        <v>15</v>
      </c>
      <c r="J179" s="55">
        <v>60.5</v>
      </c>
      <c r="K179" s="43"/>
      <c r="L179" s="42"/>
    </row>
    <row r="180" spans="1:12" ht="15" x14ac:dyDescent="0.25">
      <c r="A180" s="23"/>
      <c r="B180" s="15"/>
      <c r="C180" s="11"/>
      <c r="D180" s="7" t="s">
        <v>23</v>
      </c>
      <c r="E180" s="50" t="s">
        <v>63</v>
      </c>
      <c r="F180" s="51">
        <v>40</v>
      </c>
      <c r="G180" s="52">
        <v>3.2</v>
      </c>
      <c r="H180" s="53">
        <v>0.1</v>
      </c>
      <c r="I180" s="54">
        <v>21.2</v>
      </c>
      <c r="J180" s="55">
        <v>98.5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50" t="s">
        <v>43</v>
      </c>
      <c r="F181" s="51">
        <v>150</v>
      </c>
      <c r="G181" s="52">
        <v>1.4</v>
      </c>
      <c r="H181" s="53">
        <v>0.2</v>
      </c>
      <c r="I181" s="54">
        <v>14.3</v>
      </c>
      <c r="J181" s="55">
        <v>64.599999999999994</v>
      </c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11.07</v>
      </c>
      <c r="H184" s="19">
        <f t="shared" si="86"/>
        <v>13.799999999999999</v>
      </c>
      <c r="I184" s="19">
        <f t="shared" si="86"/>
        <v>79.17</v>
      </c>
      <c r="J184" s="19">
        <f t="shared" si="86"/>
        <v>485.20000000000005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105</v>
      </c>
      <c r="F185" s="51">
        <v>60</v>
      </c>
      <c r="G185" s="52">
        <v>3.86</v>
      </c>
      <c r="H185" s="53">
        <v>3.35</v>
      </c>
      <c r="I185" s="54">
        <v>22.71</v>
      </c>
      <c r="J185" s="55">
        <v>136.47999999999999</v>
      </c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0" t="s">
        <v>73</v>
      </c>
      <c r="F186" s="57">
        <v>210</v>
      </c>
      <c r="G186" s="52">
        <v>1.43</v>
      </c>
      <c r="H186" s="53">
        <v>4.1500000000000004</v>
      </c>
      <c r="I186" s="54">
        <v>6.44</v>
      </c>
      <c r="J186" s="55">
        <v>68.790000000000006</v>
      </c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50" t="s">
        <v>106</v>
      </c>
      <c r="F187" s="51">
        <v>90</v>
      </c>
      <c r="G187" s="52">
        <v>14.31</v>
      </c>
      <c r="H187" s="53">
        <v>8.64</v>
      </c>
      <c r="I187" s="54">
        <v>10.8</v>
      </c>
      <c r="J187" s="55">
        <v>178.2</v>
      </c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50" t="s">
        <v>107</v>
      </c>
      <c r="F188" s="51">
        <v>150</v>
      </c>
      <c r="G188" s="52">
        <v>3.06</v>
      </c>
      <c r="H188" s="53">
        <v>4.8</v>
      </c>
      <c r="I188" s="54">
        <v>15.9</v>
      </c>
      <c r="J188" s="55">
        <v>119.04</v>
      </c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50" t="s">
        <v>48</v>
      </c>
      <c r="F189" s="51">
        <v>200</v>
      </c>
      <c r="G189" s="52">
        <v>0.28000000000000003</v>
      </c>
      <c r="H189" s="53">
        <v>0.1</v>
      </c>
      <c r="I189" s="54">
        <v>28.88</v>
      </c>
      <c r="J189" s="55">
        <v>117.54</v>
      </c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50" t="s">
        <v>49</v>
      </c>
      <c r="F190" s="51">
        <v>30</v>
      </c>
      <c r="G190" s="52">
        <v>2.2999999999999998</v>
      </c>
      <c r="H190" s="53">
        <v>0.2</v>
      </c>
      <c r="I190" s="54">
        <v>14.8</v>
      </c>
      <c r="J190" s="55">
        <v>70.2</v>
      </c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0" t="s">
        <v>50</v>
      </c>
      <c r="F191" s="51">
        <v>40</v>
      </c>
      <c r="G191" s="52">
        <v>2.6</v>
      </c>
      <c r="H191" s="53">
        <v>0.5</v>
      </c>
      <c r="I191" s="54">
        <v>15.8</v>
      </c>
      <c r="J191" s="55">
        <v>78.099999999999994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27.840000000000003</v>
      </c>
      <c r="H194" s="19">
        <f t="shared" si="88"/>
        <v>21.740000000000002</v>
      </c>
      <c r="I194" s="19">
        <f t="shared" si="88"/>
        <v>115.33</v>
      </c>
      <c r="J194" s="19">
        <f t="shared" si="88"/>
        <v>768.35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1350</v>
      </c>
      <c r="G195" s="32">
        <f t="shared" ref="G195" si="90">G184+G194</f>
        <v>38.910000000000004</v>
      </c>
      <c r="H195" s="32">
        <f t="shared" ref="H195" si="91">H184+H194</f>
        <v>35.54</v>
      </c>
      <c r="I195" s="32">
        <f t="shared" ref="I195" si="92">I184+I194</f>
        <v>194.5</v>
      </c>
      <c r="J195" s="32">
        <f t="shared" ref="J195:L195" si="93">J184+J194</f>
        <v>1253.5500000000002</v>
      </c>
      <c r="K195" s="32"/>
      <c r="L195" s="32">
        <f t="shared" si="93"/>
        <v>0</v>
      </c>
    </row>
    <row r="196" spans="1:12" x14ac:dyDescent="0.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1392.9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43.196000000000005</v>
      </c>
      <c r="H196" s="34">
        <f t="shared" si="94"/>
        <v>45.228000000000002</v>
      </c>
      <c r="I196" s="34">
        <f t="shared" si="94"/>
        <v>186.791</v>
      </c>
      <c r="J196" s="34">
        <f t="shared" si="94"/>
        <v>1326.6849999999999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2023-11-17T05:43:40Z</dcterms:modified>
</cp:coreProperties>
</file>